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743 ścinka" sheetId="1" state="visible" r:id="rId2"/>
    <sheet name="1744-ścinka i wyk.poboczy" sheetId="2" state="visible" r:id="rId3"/>
    <sheet name="Arkusz2" sheetId="3" state="visible" r:id="rId4"/>
    <sheet name="Arkusz3" sheetId="4" state="visible" r:id="rId5"/>
  </sheets>
  <definedNames>
    <definedName function="false" hidden="false" localSheetId="0" name="_xlnm.Print_Area" vbProcedure="false">'1743 ścinka'!$A$1:$J$43</definedName>
    <definedName function="false" hidden="false" localSheetId="1" name="Excel_BuiltIn_Print_Area" vbProcedure="false">'1744-ścinka i wyk.poboczy'!$B$1:$F$16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<sst xmlns="http://schemas.openxmlformats.org/spreadsheetml/2006/main" count="51" uniqueCount="35">
  <si>
    <t xml:space="preserve">ŚCINKA KORPUSU DR.  DP 1743G odcinek Trzciniec - Wilkowo</t>
  </si>
  <si>
    <t xml:space="preserve">Trasa</t>
  </si>
  <si>
    <t xml:space="preserve">Kilometraż Drogowy</t>
  </si>
  <si>
    <t xml:space="preserve">Odl. od mostu Trzyniec</t>
  </si>
  <si>
    <t xml:space="preserve">Długość</t>
  </si>
  <si>
    <t xml:space="preserve">Strona lewa</t>
  </si>
  <si>
    <t xml:space="preserve">Strona prawa</t>
  </si>
  <si>
    <t xml:space="preserve">Szerokość</t>
  </si>
  <si>
    <t xml:space="preserve">Średnia szerokość</t>
  </si>
  <si>
    <t xml:space="preserve">Powierzchnia</t>
  </si>
  <si>
    <t xml:space="preserve">[m]</t>
  </si>
  <si>
    <t xml:space="preserve">[m2]</t>
  </si>
  <si>
    <t xml:space="preserve">2a</t>
  </si>
  <si>
    <t xml:space="preserve">most Trzciniec</t>
  </si>
  <si>
    <t xml:space="preserve">1743G</t>
  </si>
  <si>
    <t xml:space="preserve">k.ścieku</t>
  </si>
  <si>
    <t xml:space="preserve">odcinek</t>
  </si>
  <si>
    <t xml:space="preserve">Trzciniec</t>
  </si>
  <si>
    <t xml:space="preserve"> skrzyż. 1740 </t>
  </si>
  <si>
    <t xml:space="preserve">Wilkowo</t>
  </si>
  <si>
    <t xml:space="preserve">RAZEM</t>
  </si>
  <si>
    <t xml:space="preserve">L+P</t>
  </si>
  <si>
    <t xml:space="preserve">m2</t>
  </si>
  <si>
    <t xml:space="preserve">Ścinka grubości śr. 10cm</t>
  </si>
  <si>
    <t xml:space="preserve">Ścinka korpusu dr. na drodze powiatowej nr 1744 Stara Brda: </t>
  </si>
  <si>
    <t xml:space="preserve">OD</t>
  </si>
  <si>
    <t xml:space="preserve">DO</t>
  </si>
  <si>
    <t xml:space="preserve">DŁGOŚĆ</t>
  </si>
  <si>
    <t xml:space="preserve">SZEROKOŚĆ</t>
  </si>
  <si>
    <t xml:space="preserve">POWIERZCHNIA</t>
  </si>
  <si>
    <t xml:space="preserve">L-1m P-2m</t>
  </si>
  <si>
    <t xml:space="preserve">RAZEM  m2</t>
  </si>
  <si>
    <t xml:space="preserve">Wykonanie poboczy na drodze powiatowej nr 1744 Stara Brda: </t>
  </si>
  <si>
    <t xml:space="preserve">L-0,5m P-1m</t>
  </si>
  <si>
    <t xml:space="preserve">Pobocza grubości śr. 5cm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</si>
</sst>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+000.00"/>
    <numFmt numFmtId="166" formatCode="0.00"/>
    <numFmt numFmtId="167" formatCode="#,##0.00"/>
    <numFmt numFmtId="168" formatCode="#,##0.00&quot; zł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b val="true"/>
      <sz val="12"/>
      <name val="Arial CE"/>
      <family val="2"/>
      <charset val="238"/>
    </font>
    <font>
      <b val="true"/>
      <sz val="9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name val="Times New Roman"/>
      <family val="1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3CDDD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3CDDD"/>
        <bgColor rgb="FF99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95959"/>
    <pageSetUpPr fitToPage="true"/>
  </sheetPr>
  <dimension ref="A1:J4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pane xSplit="0" ySplit="2340" topLeftCell="A25" activePane="bottomLeft" state="split"/>
      <selection pane="topLeft" activeCell="A16" activeCellId="0" sqref="A16"/>
      <selection pane="bottomLeft" activeCell="A42" activeCellId="0" sqref="A42"/>
    </sheetView>
  </sheetViews>
  <sheetFormatPr defaultRowHeight="15" zeroHeight="false" outlineLevelRow="0" outlineLevelCol="0"/>
  <cols>
    <col collapsed="false" customWidth="true" hidden="false" outlineLevel="0" max="1" min="1" style="0" width="14.28"/>
    <col collapsed="false" customWidth="true" hidden="false" outlineLevel="0" max="2" min="2" style="0" width="10.42"/>
    <col collapsed="false" customWidth="true" hidden="false" outlineLevel="0" max="3" min="3" style="0" width="8"/>
    <col collapsed="false" customWidth="true" hidden="false" outlineLevel="0" max="4" min="4" style="0" width="9.71"/>
    <col collapsed="false" customWidth="true" hidden="false" outlineLevel="0" max="5" min="5" style="0" width="8.54"/>
    <col collapsed="false" customWidth="true" hidden="false" outlineLevel="0" max="6" min="6" style="0" width="10.71"/>
    <col collapsed="false" customWidth="true" hidden="false" outlineLevel="0" max="9" min="7" style="0" width="11.99"/>
    <col collapsed="false" customWidth="true" hidden="false" outlineLevel="0" max="10" min="10" style="0" width="11.71"/>
    <col collapsed="false" customWidth="true" hidden="false" outlineLevel="0" max="1025" min="11" style="0" width="8.5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4.2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true" outlineLevel="0" collapsed="false">
      <c r="A3" s="2" t="s">
        <v>1</v>
      </c>
      <c r="B3" s="3" t="s">
        <v>2</v>
      </c>
      <c r="C3" s="3" t="s">
        <v>3</v>
      </c>
      <c r="D3" s="2" t="s">
        <v>4</v>
      </c>
      <c r="E3" s="4" t="s">
        <v>5</v>
      </c>
      <c r="F3" s="4"/>
      <c r="G3" s="4"/>
      <c r="H3" s="4" t="s">
        <v>6</v>
      </c>
      <c r="I3" s="4"/>
      <c r="J3" s="4"/>
    </row>
    <row r="4" customFormat="false" ht="15" hidden="false" customHeight="true" outlineLevel="0" collapsed="false">
      <c r="A4" s="2"/>
      <c r="B4" s="3"/>
      <c r="C4" s="3"/>
      <c r="D4" s="2"/>
      <c r="E4" s="2" t="s">
        <v>7</v>
      </c>
      <c r="F4" s="3" t="s">
        <v>8</v>
      </c>
      <c r="G4" s="2" t="s">
        <v>9</v>
      </c>
      <c r="H4" s="2" t="s">
        <v>7</v>
      </c>
      <c r="I4" s="3" t="s">
        <v>8</v>
      </c>
      <c r="J4" s="2" t="s">
        <v>9</v>
      </c>
    </row>
    <row r="5" customFormat="false" ht="15" hidden="false" customHeight="false" outlineLevel="0" collapsed="false">
      <c r="A5" s="2"/>
      <c r="B5" s="3"/>
      <c r="C5" s="3"/>
      <c r="D5" s="2"/>
      <c r="E5" s="2"/>
      <c r="F5" s="3"/>
      <c r="G5" s="2"/>
      <c r="H5" s="2"/>
      <c r="I5" s="3"/>
      <c r="J5" s="2"/>
    </row>
    <row r="6" customFormat="false" ht="15" hidden="false" customHeight="false" outlineLevel="0" collapsed="false">
      <c r="A6" s="2"/>
      <c r="B6" s="3"/>
      <c r="C6" s="3"/>
      <c r="D6" s="2" t="s">
        <v>10</v>
      </c>
      <c r="E6" s="2" t="s">
        <v>10</v>
      </c>
      <c r="F6" s="2" t="s">
        <v>10</v>
      </c>
      <c r="G6" s="2" t="s">
        <v>11</v>
      </c>
      <c r="H6" s="2" t="s">
        <v>10</v>
      </c>
      <c r="I6" s="2" t="s">
        <v>10</v>
      </c>
      <c r="J6" s="2" t="s">
        <v>11</v>
      </c>
    </row>
    <row r="7" customFormat="false" ht="13.8" hidden="false" customHeight="false" outlineLevel="0" collapsed="false">
      <c r="A7" s="2" t="n">
        <v>1</v>
      </c>
      <c r="B7" s="2" t="n">
        <v>2</v>
      </c>
      <c r="C7" s="2" t="s">
        <v>12</v>
      </c>
      <c r="D7" s="2" t="n">
        <v>3</v>
      </c>
      <c r="E7" s="2" t="n">
        <v>4</v>
      </c>
      <c r="F7" s="2" t="n">
        <v>5</v>
      </c>
      <c r="G7" s="2" t="n">
        <v>6</v>
      </c>
      <c r="H7" s="2" t="n">
        <v>4</v>
      </c>
      <c r="I7" s="2" t="n">
        <v>5</v>
      </c>
      <c r="J7" s="2" t="n">
        <v>6</v>
      </c>
    </row>
    <row r="8" customFormat="false" ht="13.8" hidden="false" customHeight="false" outlineLevel="0" collapsed="false">
      <c r="A8" s="5" t="s">
        <v>13</v>
      </c>
      <c r="B8" s="6" t="n">
        <f aca="false">L8+C8</f>
        <v>0</v>
      </c>
      <c r="C8" s="7" t="n">
        <v>0</v>
      </c>
      <c r="D8" s="8"/>
      <c r="E8" s="8"/>
      <c r="F8" s="8"/>
      <c r="G8" s="8"/>
      <c r="H8" s="5"/>
      <c r="I8" s="8"/>
      <c r="J8" s="5"/>
    </row>
    <row r="9" customFormat="false" ht="13.8" hidden="false" customHeight="false" outlineLevel="0" collapsed="false">
      <c r="A9" s="9" t="s">
        <v>14</v>
      </c>
      <c r="B9" s="6" t="n">
        <f aca="false">L9+C9</f>
        <v>197</v>
      </c>
      <c r="C9" s="7" t="n">
        <v>197</v>
      </c>
      <c r="D9" s="10"/>
      <c r="E9" s="11"/>
      <c r="F9" s="11"/>
      <c r="G9" s="12"/>
      <c r="H9" s="13" t="n">
        <v>1</v>
      </c>
      <c r="I9" s="11" t="s">
        <v>15</v>
      </c>
      <c r="J9" s="7"/>
    </row>
    <row r="10" customFormat="false" ht="13.8" hidden="false" customHeight="false" outlineLevel="0" collapsed="false">
      <c r="A10" s="9"/>
      <c r="B10" s="6" t="n">
        <f aca="false">L10+C10</f>
        <v>220</v>
      </c>
      <c r="C10" s="7" t="n">
        <v>220</v>
      </c>
      <c r="D10" s="10" t="n">
        <f aca="false">B10-B9</f>
        <v>23</v>
      </c>
      <c r="E10" s="11" t="n">
        <v>1</v>
      </c>
      <c r="F10" s="11" t="s">
        <v>15</v>
      </c>
      <c r="G10" s="12"/>
      <c r="H10" s="14" t="n">
        <v>1</v>
      </c>
      <c r="I10" s="11" t="n">
        <f aca="false">(H9+H10)/2</f>
        <v>1</v>
      </c>
      <c r="J10" s="15" t="n">
        <f aca="false">I10*D10</f>
        <v>23</v>
      </c>
    </row>
    <row r="11" customFormat="false" ht="13.8" hidden="false" customHeight="false" outlineLevel="0" collapsed="false">
      <c r="A11" s="9"/>
      <c r="B11" s="6" t="n">
        <f aca="false">L11+C11</f>
        <v>300</v>
      </c>
      <c r="C11" s="7" t="n">
        <v>300</v>
      </c>
      <c r="D11" s="10" t="n">
        <f aca="false">B11-B10</f>
        <v>80</v>
      </c>
      <c r="E11" s="11" t="n">
        <v>1</v>
      </c>
      <c r="F11" s="11" t="n">
        <f aca="false">(E10+E11)/2</f>
        <v>1</v>
      </c>
      <c r="G11" s="12" t="n">
        <f aca="false">D11*F11</f>
        <v>80</v>
      </c>
      <c r="H11" s="14" t="n">
        <v>1</v>
      </c>
      <c r="I11" s="11" t="n">
        <f aca="false">(H10+H11)/2</f>
        <v>1</v>
      </c>
      <c r="J11" s="15" t="n">
        <f aca="false">I11*D11</f>
        <v>80</v>
      </c>
    </row>
    <row r="12" customFormat="false" ht="13.8" hidden="false" customHeight="false" outlineLevel="0" collapsed="false">
      <c r="A12" s="9" t="s">
        <v>16</v>
      </c>
      <c r="B12" s="6" t="n">
        <f aca="false">L12+C12</f>
        <v>400</v>
      </c>
      <c r="C12" s="7" t="n">
        <v>400</v>
      </c>
      <c r="D12" s="10" t="n">
        <f aca="false">B12-B11</f>
        <v>100</v>
      </c>
      <c r="E12" s="11" t="n">
        <v>1</v>
      </c>
      <c r="F12" s="11" t="n">
        <f aca="false">(E11+E12)/2</f>
        <v>1</v>
      </c>
      <c r="G12" s="12" t="n">
        <f aca="false">D12*F12</f>
        <v>100</v>
      </c>
      <c r="H12" s="14" t="n">
        <v>1</v>
      </c>
      <c r="I12" s="11" t="n">
        <f aca="false">(H11+H12)/2</f>
        <v>1</v>
      </c>
      <c r="J12" s="15" t="n">
        <f aca="false">I12*D12</f>
        <v>100</v>
      </c>
    </row>
    <row r="13" customFormat="false" ht="13.8" hidden="false" customHeight="false" outlineLevel="0" collapsed="false">
      <c r="A13" s="9" t="s">
        <v>17</v>
      </c>
      <c r="B13" s="6" t="n">
        <f aca="false">L13+C13</f>
        <v>460</v>
      </c>
      <c r="C13" s="7" t="n">
        <v>460</v>
      </c>
      <c r="D13" s="10" t="n">
        <f aca="false">B13-B12</f>
        <v>60</v>
      </c>
      <c r="E13" s="11" t="n">
        <v>1</v>
      </c>
      <c r="F13" s="11" t="n">
        <f aca="false">(E12+E13)/2</f>
        <v>1</v>
      </c>
      <c r="G13" s="12" t="n">
        <f aca="false">D13*F13</f>
        <v>60</v>
      </c>
      <c r="H13" s="14" t="n">
        <v>1.5</v>
      </c>
      <c r="I13" s="11" t="n">
        <f aca="false">(H12+H13)/2</f>
        <v>1.25</v>
      </c>
      <c r="J13" s="15" t="n">
        <f aca="false">I13*D13</f>
        <v>75</v>
      </c>
    </row>
    <row r="14" customFormat="false" ht="13.8" hidden="false" customHeight="false" outlineLevel="0" collapsed="false">
      <c r="A14" s="9" t="s">
        <v>18</v>
      </c>
      <c r="B14" s="6" t="n">
        <f aca="false">L14+C14</f>
        <v>500</v>
      </c>
      <c r="C14" s="7" t="n">
        <v>500</v>
      </c>
      <c r="D14" s="10" t="n">
        <f aca="false">B14-B13</f>
        <v>40</v>
      </c>
      <c r="E14" s="11" t="n">
        <v>1</v>
      </c>
      <c r="F14" s="11" t="n">
        <f aca="false">(E13+E14)/2</f>
        <v>1</v>
      </c>
      <c r="G14" s="12" t="n">
        <f aca="false">D14*F14</f>
        <v>40</v>
      </c>
      <c r="H14" s="14" t="n">
        <v>1.5</v>
      </c>
      <c r="I14" s="11" t="n">
        <f aca="false">(H13+H14)/2</f>
        <v>1.5</v>
      </c>
      <c r="J14" s="15" t="n">
        <f aca="false">I14*D14</f>
        <v>60</v>
      </c>
    </row>
    <row r="15" customFormat="false" ht="13.8" hidden="false" customHeight="false" outlineLevel="0" collapsed="false">
      <c r="A15" s="9" t="s">
        <v>19</v>
      </c>
      <c r="B15" s="6" t="n">
        <f aca="false">L15+C15</f>
        <v>600</v>
      </c>
      <c r="C15" s="7" t="n">
        <v>600</v>
      </c>
      <c r="D15" s="10" t="n">
        <f aca="false">B15-B14</f>
        <v>100</v>
      </c>
      <c r="E15" s="11" t="n">
        <v>1</v>
      </c>
      <c r="F15" s="11" t="n">
        <f aca="false">(E14+E15)/2</f>
        <v>1</v>
      </c>
      <c r="G15" s="12" t="n">
        <f aca="false">D15*F15</f>
        <v>100</v>
      </c>
      <c r="H15" s="14" t="n">
        <v>1.5</v>
      </c>
      <c r="I15" s="11" t="n">
        <f aca="false">(H14+H15)/2</f>
        <v>1.5</v>
      </c>
      <c r="J15" s="15" t="n">
        <f aca="false">I15*D15</f>
        <v>150</v>
      </c>
    </row>
    <row r="16" customFormat="false" ht="13.8" hidden="false" customHeight="false" outlineLevel="0" collapsed="false">
      <c r="A16" s="9"/>
      <c r="B16" s="6" t="n">
        <f aca="false">L16+C16</f>
        <v>700</v>
      </c>
      <c r="C16" s="7" t="n">
        <v>700</v>
      </c>
      <c r="D16" s="10" t="n">
        <f aca="false">B16-B15</f>
        <v>100</v>
      </c>
      <c r="E16" s="11" t="n">
        <v>1</v>
      </c>
      <c r="F16" s="11" t="n">
        <f aca="false">(E15+E16)/2</f>
        <v>1</v>
      </c>
      <c r="G16" s="12" t="n">
        <f aca="false">D16*F16</f>
        <v>100</v>
      </c>
      <c r="H16" s="14" t="n">
        <v>1.5</v>
      </c>
      <c r="I16" s="11" t="n">
        <f aca="false">(H15+H16)/2</f>
        <v>1.5</v>
      </c>
      <c r="J16" s="15" t="n">
        <f aca="false">I16*D16</f>
        <v>150</v>
      </c>
    </row>
    <row r="17" customFormat="false" ht="13.8" hidden="false" customHeight="false" outlineLevel="0" collapsed="false">
      <c r="A17" s="9"/>
      <c r="B17" s="6" t="n">
        <f aca="false">L17+C17</f>
        <v>800</v>
      </c>
      <c r="C17" s="7" t="n">
        <v>800</v>
      </c>
      <c r="D17" s="10" t="n">
        <f aca="false">B17-B16</f>
        <v>100</v>
      </c>
      <c r="E17" s="11" t="n">
        <v>1</v>
      </c>
      <c r="F17" s="11" t="n">
        <f aca="false">(E16+E17)/2</f>
        <v>1</v>
      </c>
      <c r="G17" s="12" t="n">
        <f aca="false">D17*F17</f>
        <v>100</v>
      </c>
      <c r="H17" s="14" t="n">
        <v>1.5</v>
      </c>
      <c r="I17" s="11" t="n">
        <f aca="false">(H16+H17)/2</f>
        <v>1.5</v>
      </c>
      <c r="J17" s="15" t="n">
        <f aca="false">I17*D17</f>
        <v>150</v>
      </c>
    </row>
    <row r="18" customFormat="false" ht="13.8" hidden="false" customHeight="false" outlineLevel="0" collapsed="false">
      <c r="A18" s="16"/>
      <c r="B18" s="6" t="n">
        <f aca="false">L18+C18</f>
        <v>900</v>
      </c>
      <c r="C18" s="7" t="n">
        <v>900</v>
      </c>
      <c r="D18" s="10" t="n">
        <f aca="false">B18-B17</f>
        <v>100</v>
      </c>
      <c r="E18" s="11" t="n">
        <v>1</v>
      </c>
      <c r="F18" s="11" t="n">
        <f aca="false">(E17+E18)/2</f>
        <v>1</v>
      </c>
      <c r="G18" s="12" t="n">
        <f aca="false">D18*F18</f>
        <v>100</v>
      </c>
      <c r="H18" s="14" t="n">
        <v>1.5</v>
      </c>
      <c r="I18" s="11" t="n">
        <f aca="false">(H17+H18)/2</f>
        <v>1.5</v>
      </c>
      <c r="J18" s="15" t="n">
        <f aca="false">I18*D18</f>
        <v>150</v>
      </c>
    </row>
    <row r="19" customFormat="false" ht="13.8" hidden="false" customHeight="false" outlineLevel="0" collapsed="false">
      <c r="A19" s="16"/>
      <c r="B19" s="6" t="n">
        <f aca="false">L19+C19</f>
        <v>1000</v>
      </c>
      <c r="C19" s="7" t="n">
        <v>1000</v>
      </c>
      <c r="D19" s="10" t="n">
        <f aca="false">B19-B18</f>
        <v>100</v>
      </c>
      <c r="E19" s="11" t="n">
        <v>1.2</v>
      </c>
      <c r="F19" s="11" t="n">
        <f aca="false">(E18+E19)/2</f>
        <v>1.1</v>
      </c>
      <c r="G19" s="12" t="n">
        <f aca="false">D19*F19</f>
        <v>110</v>
      </c>
      <c r="H19" s="14" t="n">
        <v>2</v>
      </c>
      <c r="I19" s="11" t="n">
        <f aca="false">(H18+H19)/2</f>
        <v>1.75</v>
      </c>
      <c r="J19" s="15" t="n">
        <f aca="false">I19*D19</f>
        <v>175</v>
      </c>
    </row>
    <row r="20" customFormat="false" ht="13.8" hidden="false" customHeight="false" outlineLevel="0" collapsed="false">
      <c r="A20" s="16"/>
      <c r="B20" s="6" t="n">
        <f aca="false">L20+C20</f>
        <v>1100</v>
      </c>
      <c r="C20" s="7" t="n">
        <v>1100</v>
      </c>
      <c r="D20" s="10" t="n">
        <f aca="false">B20-B19</f>
        <v>100</v>
      </c>
      <c r="E20" s="11" t="n">
        <v>1.2</v>
      </c>
      <c r="F20" s="11" t="n">
        <f aca="false">(E19+E20)/2</f>
        <v>1.2</v>
      </c>
      <c r="G20" s="12" t="n">
        <f aca="false">D20*F20</f>
        <v>120</v>
      </c>
      <c r="H20" s="14" t="n">
        <v>2</v>
      </c>
      <c r="I20" s="11" t="n">
        <f aca="false">(H19+H20)/2</f>
        <v>2</v>
      </c>
      <c r="J20" s="15" t="n">
        <f aca="false">I20*D20</f>
        <v>200</v>
      </c>
    </row>
    <row r="21" customFormat="false" ht="13.8" hidden="false" customHeight="false" outlineLevel="0" collapsed="false">
      <c r="A21" s="16"/>
      <c r="B21" s="6" t="n">
        <f aca="false">L21+C21</f>
        <v>1200</v>
      </c>
      <c r="C21" s="7" t="n">
        <v>1200</v>
      </c>
      <c r="D21" s="10" t="n">
        <f aca="false">B21-B20</f>
        <v>100</v>
      </c>
      <c r="E21" s="11" t="n">
        <v>2</v>
      </c>
      <c r="F21" s="11" t="n">
        <f aca="false">(E20+E21)/2</f>
        <v>1.6</v>
      </c>
      <c r="G21" s="12" t="n">
        <f aca="false">D21*F21</f>
        <v>160</v>
      </c>
      <c r="H21" s="14" t="n">
        <v>2</v>
      </c>
      <c r="I21" s="11" t="n">
        <f aca="false">(H20+H21)/2</f>
        <v>2</v>
      </c>
      <c r="J21" s="15" t="n">
        <f aca="false">I21*D21</f>
        <v>200</v>
      </c>
    </row>
    <row r="22" customFormat="false" ht="13.8" hidden="false" customHeight="false" outlineLevel="0" collapsed="false">
      <c r="A22" s="16"/>
      <c r="B22" s="6" t="n">
        <f aca="false">L22+C22</f>
        <v>1300</v>
      </c>
      <c r="C22" s="7" t="n">
        <v>1300</v>
      </c>
      <c r="D22" s="10" t="n">
        <f aca="false">B22-B21</f>
        <v>100</v>
      </c>
      <c r="E22" s="11" t="n">
        <v>0</v>
      </c>
      <c r="F22" s="11" t="n">
        <f aca="false">(E21+E22)/2</f>
        <v>1</v>
      </c>
      <c r="G22" s="12" t="n">
        <f aca="false">D22*F22</f>
        <v>100</v>
      </c>
      <c r="H22" s="14" t="n">
        <v>1.5</v>
      </c>
      <c r="I22" s="11" t="n">
        <f aca="false">(H21+H22)/2</f>
        <v>1.75</v>
      </c>
      <c r="J22" s="15" t="n">
        <f aca="false">I22*D22</f>
        <v>175</v>
      </c>
    </row>
    <row r="23" customFormat="false" ht="13.8" hidden="false" customHeight="false" outlineLevel="0" collapsed="false">
      <c r="A23" s="16"/>
      <c r="B23" s="6" t="n">
        <f aca="false">L23+C23</f>
        <v>1400</v>
      </c>
      <c r="C23" s="7" t="n">
        <v>1400</v>
      </c>
      <c r="D23" s="10" t="n">
        <f aca="false">B23-B22</f>
        <v>100</v>
      </c>
      <c r="E23" s="11" t="n">
        <v>0</v>
      </c>
      <c r="F23" s="11" t="n">
        <f aca="false">(E22+E23)/2</f>
        <v>0</v>
      </c>
      <c r="G23" s="12" t="n">
        <f aca="false">D23*F23</f>
        <v>0</v>
      </c>
      <c r="H23" s="14" t="n">
        <v>3</v>
      </c>
      <c r="I23" s="11" t="n">
        <f aca="false">(H22+H23)/2</f>
        <v>2.25</v>
      </c>
      <c r="J23" s="15" t="n">
        <f aca="false">I23*D23</f>
        <v>225</v>
      </c>
    </row>
    <row r="24" customFormat="false" ht="13.8" hidden="false" customHeight="false" outlineLevel="0" collapsed="false">
      <c r="A24" s="16"/>
      <c r="B24" s="6" t="n">
        <f aca="false">L24+C24</f>
        <v>1500</v>
      </c>
      <c r="C24" s="7" t="n">
        <v>1500</v>
      </c>
      <c r="D24" s="10" t="n">
        <f aca="false">B24-B23</f>
        <v>100</v>
      </c>
      <c r="E24" s="11" t="n">
        <v>1</v>
      </c>
      <c r="F24" s="11" t="n">
        <f aca="false">(E23+E24)/2</f>
        <v>0.5</v>
      </c>
      <c r="G24" s="12" t="n">
        <f aca="false">D24*F24</f>
        <v>50</v>
      </c>
      <c r="H24" s="14" t="n">
        <v>2.5</v>
      </c>
      <c r="I24" s="11" t="n">
        <f aca="false">(H23+H24)/2</f>
        <v>2.75</v>
      </c>
      <c r="J24" s="15" t="n">
        <f aca="false">I24*D24</f>
        <v>275</v>
      </c>
    </row>
    <row r="25" customFormat="false" ht="13.8" hidden="false" customHeight="false" outlineLevel="0" collapsed="false">
      <c r="A25" s="16"/>
      <c r="B25" s="6" t="n">
        <f aca="false">L25+C25</f>
        <v>1600</v>
      </c>
      <c r="C25" s="7" t="n">
        <v>1600</v>
      </c>
      <c r="D25" s="10" t="n">
        <f aca="false">B25-B24</f>
        <v>100</v>
      </c>
      <c r="E25" s="11" t="n">
        <v>1</v>
      </c>
      <c r="F25" s="11" t="n">
        <f aca="false">(E24+E25)/2</f>
        <v>1</v>
      </c>
      <c r="G25" s="12" t="n">
        <f aca="false">D25*F25</f>
        <v>100</v>
      </c>
      <c r="H25" s="14" t="n">
        <v>2</v>
      </c>
      <c r="I25" s="11" t="n">
        <f aca="false">(H24+H25)/2</f>
        <v>2.25</v>
      </c>
      <c r="J25" s="15" t="n">
        <f aca="false">I25*D25</f>
        <v>225</v>
      </c>
    </row>
    <row r="26" customFormat="false" ht="13.8" hidden="false" customHeight="false" outlineLevel="0" collapsed="false">
      <c r="A26" s="16"/>
      <c r="B26" s="6" t="n">
        <f aca="false">L26+C26</f>
        <v>1700</v>
      </c>
      <c r="C26" s="7" t="n">
        <v>1700</v>
      </c>
      <c r="D26" s="10" t="n">
        <f aca="false">B26-B25</f>
        <v>100</v>
      </c>
      <c r="E26" s="11" t="n">
        <v>1</v>
      </c>
      <c r="F26" s="11" t="n">
        <f aca="false">(E25+E26)/2</f>
        <v>1</v>
      </c>
      <c r="G26" s="12" t="n">
        <f aca="false">D26*F26</f>
        <v>100</v>
      </c>
      <c r="H26" s="14" t="n">
        <v>2.5</v>
      </c>
      <c r="I26" s="11" t="n">
        <f aca="false">(H25+H26)/2</f>
        <v>2.25</v>
      </c>
      <c r="J26" s="15" t="n">
        <f aca="false">I26*D26</f>
        <v>225</v>
      </c>
    </row>
    <row r="27" customFormat="false" ht="13.8" hidden="false" customHeight="false" outlineLevel="0" collapsed="false">
      <c r="A27" s="16"/>
      <c r="B27" s="6" t="n">
        <f aca="false">L27+C27</f>
        <v>1800</v>
      </c>
      <c r="C27" s="7" t="n">
        <v>1800</v>
      </c>
      <c r="D27" s="10" t="n">
        <f aca="false">B27-B26</f>
        <v>100</v>
      </c>
      <c r="E27" s="11" t="n">
        <v>1</v>
      </c>
      <c r="F27" s="11" t="n">
        <f aca="false">(E26+E27)/2</f>
        <v>1</v>
      </c>
      <c r="G27" s="12" t="n">
        <f aca="false">D27*F27</f>
        <v>100</v>
      </c>
      <c r="H27" s="14" t="n">
        <v>2.5</v>
      </c>
      <c r="I27" s="11" t="n">
        <f aca="false">(H26+H27)/2</f>
        <v>2.5</v>
      </c>
      <c r="J27" s="15" t="n">
        <f aca="false">I27*D27</f>
        <v>250</v>
      </c>
    </row>
    <row r="28" customFormat="false" ht="13.8" hidden="false" customHeight="false" outlineLevel="0" collapsed="false">
      <c r="A28" s="16"/>
      <c r="B28" s="6" t="n">
        <f aca="false">L28+C28</f>
        <v>1900</v>
      </c>
      <c r="C28" s="7" t="n">
        <v>1900</v>
      </c>
      <c r="D28" s="10" t="n">
        <f aca="false">B28-B27</f>
        <v>100</v>
      </c>
      <c r="E28" s="11" t="n">
        <v>1.5</v>
      </c>
      <c r="F28" s="11" t="n">
        <f aca="false">(E27+E28)/2</f>
        <v>1.25</v>
      </c>
      <c r="G28" s="12" t="n">
        <f aca="false">D28*F28</f>
        <v>125</v>
      </c>
      <c r="H28" s="14" t="n">
        <v>2</v>
      </c>
      <c r="I28" s="11" t="n">
        <f aca="false">(H27+H28)/2</f>
        <v>2.25</v>
      </c>
      <c r="J28" s="15" t="n">
        <f aca="false">I28*D28</f>
        <v>225</v>
      </c>
    </row>
    <row r="29" customFormat="false" ht="13.8" hidden="false" customHeight="false" outlineLevel="0" collapsed="false">
      <c r="A29" s="16"/>
      <c r="B29" s="6" t="n">
        <f aca="false">L29+C29</f>
        <v>2000</v>
      </c>
      <c r="C29" s="7" t="n">
        <v>2000</v>
      </c>
      <c r="D29" s="10" t="n">
        <f aca="false">B29-B28</f>
        <v>100</v>
      </c>
      <c r="E29" s="11" t="n">
        <v>1</v>
      </c>
      <c r="F29" s="11" t="n">
        <f aca="false">(E28+E29)/2</f>
        <v>1.25</v>
      </c>
      <c r="G29" s="12" t="n">
        <f aca="false">D29*F29</f>
        <v>125</v>
      </c>
      <c r="H29" s="14" t="n">
        <v>1.5</v>
      </c>
      <c r="I29" s="11" t="n">
        <f aca="false">(H28+H29)/2</f>
        <v>1.75</v>
      </c>
      <c r="J29" s="15" t="n">
        <f aca="false">I29*D29</f>
        <v>175</v>
      </c>
    </row>
    <row r="30" customFormat="false" ht="13.8" hidden="false" customHeight="false" outlineLevel="0" collapsed="false">
      <c r="A30" s="16"/>
      <c r="B30" s="6" t="n">
        <f aca="false">L30+C30</f>
        <v>2100</v>
      </c>
      <c r="C30" s="7" t="n">
        <v>2100</v>
      </c>
      <c r="D30" s="10" t="n">
        <f aca="false">B30-B29</f>
        <v>100</v>
      </c>
      <c r="E30" s="11" t="n">
        <v>1</v>
      </c>
      <c r="F30" s="11" t="n">
        <f aca="false">(E29+E30)/2</f>
        <v>1</v>
      </c>
      <c r="G30" s="12" t="n">
        <f aca="false">D30*F30</f>
        <v>100</v>
      </c>
      <c r="H30" s="14" t="n">
        <v>2</v>
      </c>
      <c r="I30" s="11" t="n">
        <f aca="false">(H29+H30)/2</f>
        <v>1.75</v>
      </c>
      <c r="J30" s="15" t="n">
        <f aca="false">I30*D30</f>
        <v>175</v>
      </c>
    </row>
    <row r="31" customFormat="false" ht="13.8" hidden="false" customHeight="false" outlineLevel="0" collapsed="false">
      <c r="A31" s="16"/>
      <c r="B31" s="6" t="n">
        <f aca="false">L31+C31</f>
        <v>2200</v>
      </c>
      <c r="C31" s="7" t="n">
        <v>2200</v>
      </c>
      <c r="D31" s="10" t="n">
        <f aca="false">B31-B30</f>
        <v>100</v>
      </c>
      <c r="E31" s="11" t="n">
        <v>1</v>
      </c>
      <c r="F31" s="11" t="n">
        <f aca="false">(E30+E31)/2</f>
        <v>1</v>
      </c>
      <c r="G31" s="12" t="n">
        <f aca="false">D31*F31</f>
        <v>100</v>
      </c>
      <c r="H31" s="14" t="n">
        <v>2.5</v>
      </c>
      <c r="I31" s="11" t="n">
        <f aca="false">(H30+H31)/2</f>
        <v>2.25</v>
      </c>
      <c r="J31" s="15" t="n">
        <f aca="false">I31*D31</f>
        <v>225</v>
      </c>
    </row>
    <row r="32" customFormat="false" ht="13.8" hidden="false" customHeight="false" outlineLevel="0" collapsed="false">
      <c r="A32" s="16"/>
      <c r="B32" s="6" t="n">
        <f aca="false">L32+C32</f>
        <v>2300</v>
      </c>
      <c r="C32" s="7" t="n">
        <v>2300</v>
      </c>
      <c r="D32" s="10" t="n">
        <f aca="false">B32-B31</f>
        <v>100</v>
      </c>
      <c r="E32" s="11" t="n">
        <v>0.6</v>
      </c>
      <c r="F32" s="11" t="n">
        <f aca="false">(E31+E32)/2</f>
        <v>0.8</v>
      </c>
      <c r="G32" s="12" t="n">
        <f aca="false">D32*F32</f>
        <v>80</v>
      </c>
      <c r="H32" s="14" t="n">
        <v>2</v>
      </c>
      <c r="I32" s="11" t="n">
        <f aca="false">(H31+H32)/2</f>
        <v>2.25</v>
      </c>
      <c r="J32" s="15" t="n">
        <f aca="false">I32*D32</f>
        <v>225</v>
      </c>
    </row>
    <row r="33" customFormat="false" ht="13.8" hidden="false" customHeight="false" outlineLevel="0" collapsed="false">
      <c r="A33" s="16"/>
      <c r="B33" s="6" t="n">
        <f aca="false">L33+C33</f>
        <v>2400</v>
      </c>
      <c r="C33" s="7" t="n">
        <v>2400</v>
      </c>
      <c r="D33" s="10" t="n">
        <f aca="false">B33-B32</f>
        <v>100</v>
      </c>
      <c r="E33" s="11" t="n">
        <v>0.4</v>
      </c>
      <c r="F33" s="11" t="n">
        <f aca="false">(E32+E33)/2</f>
        <v>0.5</v>
      </c>
      <c r="G33" s="12" t="n">
        <f aca="false">D33*F33</f>
        <v>50</v>
      </c>
      <c r="H33" s="14" t="n">
        <v>1.5</v>
      </c>
      <c r="I33" s="11" t="n">
        <f aca="false">(H32+H33)/2</f>
        <v>1.75</v>
      </c>
      <c r="J33" s="15" t="n">
        <f aca="false">I33*D33</f>
        <v>175</v>
      </c>
    </row>
    <row r="34" customFormat="false" ht="13.8" hidden="false" customHeight="false" outlineLevel="0" collapsed="false">
      <c r="A34" s="16"/>
      <c r="B34" s="6" t="n">
        <f aca="false">L34+C34</f>
        <v>2500</v>
      </c>
      <c r="C34" s="7" t="n">
        <v>2500</v>
      </c>
      <c r="D34" s="10" t="n">
        <f aca="false">B34-B33</f>
        <v>100</v>
      </c>
      <c r="E34" s="11" t="n">
        <v>0.4</v>
      </c>
      <c r="F34" s="11" t="n">
        <f aca="false">(E33+E34)/2</f>
        <v>0.4</v>
      </c>
      <c r="G34" s="12" t="n">
        <f aca="false">D34*F34</f>
        <v>40</v>
      </c>
      <c r="H34" s="14" t="n">
        <v>2</v>
      </c>
      <c r="I34" s="11" t="n">
        <f aca="false">(H33+H34)/2</f>
        <v>1.75</v>
      </c>
      <c r="J34" s="15" t="n">
        <f aca="false">I34*D34</f>
        <v>175</v>
      </c>
    </row>
    <row r="35" customFormat="false" ht="13.8" hidden="false" customHeight="false" outlineLevel="0" collapsed="false">
      <c r="A35" s="16"/>
      <c r="B35" s="6" t="n">
        <f aca="false">L35+C35</f>
        <v>2600</v>
      </c>
      <c r="C35" s="7" t="n">
        <v>2600</v>
      </c>
      <c r="D35" s="10" t="n">
        <f aca="false">B35-B34</f>
        <v>100</v>
      </c>
      <c r="E35" s="11" t="n">
        <v>0.4</v>
      </c>
      <c r="F35" s="11" t="n">
        <f aca="false">(E34+E35)/2</f>
        <v>0.4</v>
      </c>
      <c r="G35" s="12" t="n">
        <f aca="false">D35*F35</f>
        <v>40</v>
      </c>
      <c r="H35" s="14" t="n">
        <v>1.5</v>
      </c>
      <c r="I35" s="11" t="n">
        <f aca="false">(H34+H35)/2</f>
        <v>1.75</v>
      </c>
      <c r="J35" s="15" t="n">
        <f aca="false">I35*D35</f>
        <v>175</v>
      </c>
    </row>
    <row r="36" customFormat="false" ht="13.8" hidden="false" customHeight="false" outlineLevel="0" collapsed="false">
      <c r="A36" s="16"/>
      <c r="B36" s="6" t="n">
        <f aca="false">L36+C36</f>
        <v>2700</v>
      </c>
      <c r="C36" s="7" t="n">
        <v>2700</v>
      </c>
      <c r="D36" s="10" t="n">
        <f aca="false">B36-B35</f>
        <v>100</v>
      </c>
      <c r="E36" s="11" t="n">
        <v>0.4</v>
      </c>
      <c r="F36" s="11" t="n">
        <f aca="false">(E35+E36)/2</f>
        <v>0.4</v>
      </c>
      <c r="G36" s="12" t="n">
        <f aca="false">D36*F36</f>
        <v>40</v>
      </c>
      <c r="H36" s="14" t="n">
        <v>1.5</v>
      </c>
      <c r="I36" s="11" t="n">
        <f aca="false">(H35+H36)/2</f>
        <v>1.5</v>
      </c>
      <c r="J36" s="15" t="n">
        <f aca="false">I36*D36</f>
        <v>150</v>
      </c>
    </row>
    <row r="37" customFormat="false" ht="13.8" hidden="false" customHeight="false" outlineLevel="0" collapsed="false">
      <c r="A37" s="16"/>
      <c r="B37" s="6" t="n">
        <f aca="false">L37+C37</f>
        <v>2720</v>
      </c>
      <c r="C37" s="7" t="n">
        <v>2720</v>
      </c>
      <c r="D37" s="10" t="n">
        <f aca="false">B37-B36</f>
        <v>20</v>
      </c>
      <c r="E37" s="11" t="n">
        <v>2</v>
      </c>
      <c r="F37" s="11" t="n">
        <f aca="false">(E36+E37)/2</f>
        <v>1.2</v>
      </c>
      <c r="G37" s="12" t="n">
        <f aca="false">D37*F37</f>
        <v>24</v>
      </c>
      <c r="H37" s="14" t="n">
        <v>3</v>
      </c>
      <c r="I37" s="11" t="n">
        <f aca="false">(H36+H37)/2</f>
        <v>2.25</v>
      </c>
      <c r="J37" s="15" t="n">
        <f aca="false">I37*D37</f>
        <v>45</v>
      </c>
    </row>
    <row r="38" customFormat="false" ht="15.75" hidden="false" customHeight="false" outlineLevel="0" collapsed="false">
      <c r="A38" s="17"/>
      <c r="B38" s="18"/>
      <c r="C38" s="18"/>
      <c r="D38" s="19" t="n">
        <f aca="false">SUM(D9:D37)</f>
        <v>2523</v>
      </c>
      <c r="E38" s="20"/>
      <c r="F38" s="20"/>
      <c r="G38" s="20" t="n">
        <f aca="false">SUM(G9:G37)</f>
        <v>2244</v>
      </c>
      <c r="H38" s="20"/>
      <c r="I38" s="20"/>
      <c r="J38" s="20" t="n">
        <f aca="false">SUM(J9:J37)</f>
        <v>4633</v>
      </c>
    </row>
    <row r="40" customFormat="false" ht="15.75" hidden="false" customHeight="false" outlineLevel="0" collapsed="false">
      <c r="F40" s="21" t="s">
        <v>20</v>
      </c>
      <c r="G40" s="21" t="s">
        <v>21</v>
      </c>
      <c r="H40" s="22" t="n">
        <f aca="false">G38+J38</f>
        <v>6877</v>
      </c>
      <c r="I40" s="23" t="s">
        <v>22</v>
      </c>
    </row>
    <row r="42" customFormat="false" ht="15" hidden="false" customHeight="false" outlineLevel="0" collapsed="false">
      <c r="A42" s="24" t="s">
        <v>23</v>
      </c>
    </row>
  </sheetData>
  <mergeCells count="13">
    <mergeCell ref="A1:J2"/>
    <mergeCell ref="A3:A6"/>
    <mergeCell ref="B3:B6"/>
    <mergeCell ref="C3:C6"/>
    <mergeCell ref="D3:D5"/>
    <mergeCell ref="E3:G3"/>
    <mergeCell ref="H3:J3"/>
    <mergeCell ref="E4:E5"/>
    <mergeCell ref="F4:F5"/>
    <mergeCell ref="G4:G5"/>
    <mergeCell ref="H4:H5"/>
    <mergeCell ref="I4:I5"/>
    <mergeCell ref="J4:J5"/>
  </mergeCells>
  <printOptions headings="false" gridLines="false" gridLinesSet="true" horizontalCentered="false" verticalCentered="false"/>
  <pageMargins left="1.18125" right="0.708333333333333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2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2.75" zeroHeight="false" outlineLevelRow="0" outlineLevelCol="0"/>
  <cols>
    <col collapsed="false" customWidth="true" hidden="false" outlineLevel="0" max="4" min="1" style="0" width="11.04"/>
    <col collapsed="false" customWidth="true" hidden="false" outlineLevel="0" max="5" min="5" style="0" width="13.37"/>
    <col collapsed="false" customWidth="true" hidden="false" outlineLevel="0" max="6" min="6" style="0" width="16.38"/>
    <col collapsed="false" customWidth="true" hidden="false" outlineLevel="0" max="1025" min="7" style="0" width="11.04"/>
  </cols>
  <sheetData>
    <row r="2" customFormat="false" ht="15.75" hidden="false" customHeight="true" outlineLevel="0" collapsed="false">
      <c r="B2" s="25" t="s">
        <v>24</v>
      </c>
      <c r="C2" s="25"/>
      <c r="D2" s="25"/>
      <c r="E2" s="25"/>
      <c r="F2" s="25"/>
    </row>
    <row r="3" customFormat="false" ht="12.75" hidden="false" customHeight="false" outlineLevel="0" collapsed="false">
      <c r="B3" s="26" t="s">
        <v>25</v>
      </c>
      <c r="C3" s="27" t="s">
        <v>26</v>
      </c>
      <c r="D3" s="27" t="s">
        <v>27</v>
      </c>
      <c r="E3" s="27" t="s">
        <v>28</v>
      </c>
      <c r="F3" s="27" t="s">
        <v>29</v>
      </c>
    </row>
    <row r="4" customFormat="false" ht="12.75" hidden="false" customHeight="false" outlineLevel="0" collapsed="false">
      <c r="B4" s="26"/>
      <c r="C4" s="27"/>
      <c r="D4" s="27"/>
      <c r="E4" s="27" t="s">
        <v>30</v>
      </c>
      <c r="F4" s="27"/>
    </row>
    <row r="5" customFormat="false" ht="12.75" hidden="false" customHeight="false" outlineLevel="0" collapsed="false">
      <c r="B5" s="28" t="n">
        <v>7863</v>
      </c>
      <c r="C5" s="29" t="n">
        <v>8508</v>
      </c>
      <c r="D5" s="30" t="n">
        <f aca="false">C5-B5</f>
        <v>645</v>
      </c>
      <c r="E5" s="30" t="n">
        <v>3</v>
      </c>
      <c r="F5" s="30" t="n">
        <f aca="false">D5*E5</f>
        <v>1935</v>
      </c>
    </row>
    <row r="6" customFormat="false" ht="12.75" hidden="false" customHeight="false" outlineLevel="0" collapsed="false">
      <c r="B6" s="28" t="n">
        <v>8898</v>
      </c>
      <c r="C6" s="29" t="n">
        <v>9278</v>
      </c>
      <c r="D6" s="30" t="n">
        <f aca="false">C6-B6</f>
        <v>380</v>
      </c>
      <c r="E6" s="30" t="n">
        <v>3</v>
      </c>
      <c r="F6" s="30" t="n">
        <f aca="false">D6*E6</f>
        <v>1140</v>
      </c>
    </row>
    <row r="7" customFormat="false" ht="12.75" hidden="false" customHeight="false" outlineLevel="0" collapsed="false">
      <c r="D7" s="31"/>
      <c r="E7" s="32" t="s">
        <v>31</v>
      </c>
      <c r="F7" s="33" t="n">
        <f aca="false">F5+F6</f>
        <v>3075</v>
      </c>
    </row>
    <row r="8" customFormat="false" ht="13.8" hidden="false" customHeight="false" outlineLevel="0" collapsed="false">
      <c r="B8" s="24" t="s">
        <v>23</v>
      </c>
    </row>
    <row r="10" customFormat="false" ht="15.75" hidden="false" customHeight="true" outlineLevel="0" collapsed="false">
      <c r="B10" s="25" t="s">
        <v>32</v>
      </c>
      <c r="C10" s="25"/>
      <c r="D10" s="25"/>
      <c r="E10" s="25"/>
      <c r="F10" s="25"/>
    </row>
    <row r="11" customFormat="false" ht="12.75" hidden="false" customHeight="false" outlineLevel="0" collapsed="false">
      <c r="B11" s="26" t="s">
        <v>25</v>
      </c>
      <c r="C11" s="27" t="s">
        <v>26</v>
      </c>
      <c r="D11" s="27" t="s">
        <v>27</v>
      </c>
      <c r="E11" s="27" t="s">
        <v>28</v>
      </c>
      <c r="F11" s="27" t="s">
        <v>29</v>
      </c>
    </row>
    <row r="12" customFormat="false" ht="12.75" hidden="false" customHeight="false" outlineLevel="0" collapsed="false">
      <c r="B12" s="26"/>
      <c r="C12" s="27"/>
      <c r="D12" s="27"/>
      <c r="E12" s="27" t="s">
        <v>33</v>
      </c>
      <c r="F12" s="27"/>
    </row>
    <row r="13" customFormat="false" ht="12.75" hidden="false" customHeight="false" outlineLevel="0" collapsed="false">
      <c r="B13" s="28" t="n">
        <v>7863</v>
      </c>
      <c r="C13" s="29" t="n">
        <v>8508</v>
      </c>
      <c r="D13" s="30" t="n">
        <f aca="false">C13-B13</f>
        <v>645</v>
      </c>
      <c r="E13" s="30" t="n">
        <v>1.5</v>
      </c>
      <c r="F13" s="30" t="n">
        <f aca="false">D13*E13</f>
        <v>967.5</v>
      </c>
    </row>
    <row r="14" customFormat="false" ht="12.75" hidden="false" customHeight="false" outlineLevel="0" collapsed="false">
      <c r="B14" s="28" t="n">
        <v>8898</v>
      </c>
      <c r="C14" s="29" t="n">
        <v>9278</v>
      </c>
      <c r="D14" s="30" t="n">
        <f aca="false">C14-B14</f>
        <v>380</v>
      </c>
      <c r="E14" s="30" t="n">
        <v>1.5</v>
      </c>
      <c r="F14" s="30" t="n">
        <f aca="false">D14*E14</f>
        <v>570</v>
      </c>
    </row>
    <row r="15" customFormat="false" ht="12.75" hidden="false" customHeight="false" outlineLevel="0" collapsed="false">
      <c r="D15" s="31"/>
      <c r="E15" s="32" t="s">
        <v>31</v>
      </c>
      <c r="F15" s="33" t="n">
        <f aca="false">F13+F14</f>
        <v>1537.5</v>
      </c>
    </row>
    <row r="17" customFormat="false" ht="13.8" hidden="false" customHeight="false" outlineLevel="0" collapsed="false">
      <c r="B17" s="24" t="s">
        <v>34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2:F2"/>
    <mergeCell ref="B10:F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4" activeCellId="0" sqref="P14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2019-03-21T14:06:47Z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